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24" l="1"/>
  <c r="H138"/>
  <c r="L195"/>
  <c r="J195"/>
  <c r="L157"/>
  <c r="H157"/>
  <c r="I157"/>
  <c r="G157"/>
  <c r="I138"/>
  <c r="J119"/>
  <c r="L138"/>
  <c r="F138"/>
  <c r="L119"/>
  <c r="J100"/>
  <c r="G100"/>
  <c r="J81"/>
  <c r="F62"/>
  <c r="G62"/>
  <c r="G24"/>
  <c r="H24"/>
  <c r="I24"/>
  <c r="F24"/>
  <c r="G195"/>
  <c r="H43"/>
  <c r="I119"/>
  <c r="I195"/>
  <c r="L81"/>
  <c r="J24"/>
  <c r="J196" s="1"/>
  <c r="H100"/>
  <c r="H119"/>
  <c r="H176"/>
  <c r="L196" l="1"/>
  <c r="G196"/>
  <c r="F196"/>
  <c r="I196"/>
  <c r="H196"/>
</calcChain>
</file>

<file path=xl/sharedStrings.xml><?xml version="1.0" encoding="utf-8"?>
<sst xmlns="http://schemas.openxmlformats.org/spreadsheetml/2006/main" count="350" uniqueCount="114">
  <si>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</si>
  <si>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</si>
  <si>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</si>
  <si>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</si>
  <si>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</si>
  <si>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</si>
  <si>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</si>
  <si>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</si>
  <si>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</si>
  <si>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</si>
  <si>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</si>
  <si>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</si>
  <si>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</si>
  <si>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</si>
  <si>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</si>
  <si>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</si>
  <si>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</si>
  <si>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</si>
  <si>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</si>
  <si>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</si>
  <si>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</si>
  <si>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</si>
  <si>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</si>
  <si>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</si>
  <si>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</si>
  <si>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</si>
  <si>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</si>
  <si>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</si>
  <si>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</si>
  <si>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</si>
  <si>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</si>
  <si>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</si>
  <si>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</si>
  <si>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</si>
  <si>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</si>
  <si>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</si>
  <si>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</si>
  <si>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</si>
  <si>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</si>
  <si>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Мандприн</t>
  </si>
  <si>
    <t>салат из свеклы отварной с маслом растительным</t>
  </si>
  <si>
    <t xml:space="preserve"> </t>
  </si>
  <si>
    <t>макаронные изделия отварные с маслом сливочным</t>
  </si>
  <si>
    <t xml:space="preserve"> котлеты рубленные изцыплят бройлеров с маслом сл.</t>
  </si>
  <si>
    <t>компот из смеси сухофруктов</t>
  </si>
  <si>
    <t>батон</t>
  </si>
  <si>
    <t>хлеб ржаной</t>
  </si>
  <si>
    <t>каша овсяная жижкая с маслом сливочным</t>
  </si>
  <si>
    <t>чай с сахаром</t>
  </si>
  <si>
    <t>суп картофельный с бобовыми</t>
  </si>
  <si>
    <t>каша "янтарная" молочная с маслом сливочным</t>
  </si>
  <si>
    <t>какао с молоком</t>
  </si>
  <si>
    <t>бутерброд с сыром</t>
  </si>
  <si>
    <t>20/15</t>
  </si>
  <si>
    <t>помидор свежий</t>
  </si>
  <si>
    <t>борщ с капустой и картофелем со сметаной</t>
  </si>
  <si>
    <t>котлеты рыбные</t>
  </si>
  <si>
    <t>пюре картофельное с маслом сливочным</t>
  </si>
  <si>
    <t>компот из свежих плодов</t>
  </si>
  <si>
    <t>яблоко</t>
  </si>
  <si>
    <t>окорока куринные отварные с белым соусом</t>
  </si>
  <si>
    <t>рис припущенный с маслом сливочным</t>
  </si>
  <si>
    <t>запеканка из творога со сгущенным молоком</t>
  </si>
  <si>
    <t>130/20</t>
  </si>
  <si>
    <t>185/15</t>
  </si>
  <si>
    <t>огурец соленый</t>
  </si>
  <si>
    <t>щи из свежей капусты с картофелем со сметаной</t>
  </si>
  <si>
    <t>рагу из птицы с картофелем с маслом сливочны</t>
  </si>
  <si>
    <t>каша "дружба" молочная с маслом сливочным</t>
  </si>
  <si>
    <t>винегрет овощной с маслом растительным</t>
  </si>
  <si>
    <t>рассольник "ленинградский" на курином бульоне</t>
  </si>
  <si>
    <t>котлеты домашние</t>
  </si>
  <si>
    <t>каша рисовая жидкая молочная с маслом сливочным</t>
  </si>
  <si>
    <t>кофейный напиток</t>
  </si>
  <si>
    <t>гуляш из свинины</t>
  </si>
  <si>
    <t>50/50</t>
  </si>
  <si>
    <t>напиток лимонный</t>
  </si>
  <si>
    <t>чай с сахаром и лимоном</t>
  </si>
  <si>
    <t>суп крестьянский с крупой</t>
  </si>
  <si>
    <t>капуста тушеная со свининой</t>
  </si>
  <si>
    <t>огурец свежий</t>
  </si>
  <si>
    <t>голубцы с мясом и рисом</t>
  </si>
  <si>
    <t xml:space="preserve">чай с сахаром </t>
  </si>
  <si>
    <t>горошек зеленый отварной</t>
  </si>
  <si>
    <t>к/к</t>
  </si>
  <si>
    <t>тефтели мяснык с соусом сметанным</t>
  </si>
  <si>
    <t>100/50</t>
  </si>
  <si>
    <t>салат из свеклы с маслом растительным</t>
  </si>
  <si>
    <t>биточки рыбные</t>
  </si>
  <si>
    <t>пюре картофельное</t>
  </si>
  <si>
    <t>директор школы</t>
  </si>
  <si>
    <t>Гребнева</t>
  </si>
  <si>
    <t>суп из овощей со сметаной</t>
  </si>
  <si>
    <t>200/5</t>
  </si>
  <si>
    <t>молоко</t>
  </si>
  <si>
    <t>ПР</t>
  </si>
  <si>
    <t>каша овсяная  жидкая с маслом сливочным</t>
  </si>
  <si>
    <t xml:space="preserve">каша гречневая рассыпчатая </t>
  </si>
  <si>
    <t>каша жидкая мол. из кукурузной крупы с маслом слив.</t>
  </si>
  <si>
    <t>40/25</t>
  </si>
  <si>
    <t>суп  картофельный рыбный</t>
  </si>
  <si>
    <t>бутерброды с сыром</t>
  </si>
  <si>
    <t>каша гречневая вязкая молочная с маслом сливочным</t>
  </si>
  <si>
    <t>бутерброды с маслом</t>
  </si>
  <si>
    <t>салат из белокочанной капусты с яблоками</t>
  </si>
  <si>
    <t xml:space="preserve">суп картофельный с мак.изделиями </t>
  </si>
  <si>
    <t>бутерброды  с  сыром</t>
  </si>
  <si>
    <t>омлет натуральный</t>
  </si>
  <si>
    <t>бутерброды  с маслом</t>
  </si>
  <si>
    <t xml:space="preserve">су картофельный рыбный  </t>
  </si>
  <si>
    <t>бутерброы д с маслом</t>
  </si>
  <si>
    <t>бутерброды  с сыром</t>
  </si>
  <si>
    <t>салат из моркови и яблок с маслом растительным</t>
  </si>
  <si>
    <t>салат из свеклы с зел.горошком с маслос раст.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</si>
</sst>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M202" sqref="M2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90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200</v>
      </c>
      <c r="G6" s="40">
        <v>12.9</v>
      </c>
      <c r="H6" s="51">
        <v>10.3</v>
      </c>
      <c r="I6" s="51">
        <v>28.6</v>
      </c>
      <c r="J6" s="40">
        <v>265.89999999999998</v>
      </c>
      <c r="K6" s="41">
        <v>189</v>
      </c>
      <c r="L6" s="40">
        <v>17.239999999999998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0.2</v>
      </c>
      <c r="H8" s="43">
        <v>0.1</v>
      </c>
      <c r="I8" s="43">
        <v>15</v>
      </c>
      <c r="J8" s="43">
        <v>63.3</v>
      </c>
      <c r="K8" s="44">
        <v>430</v>
      </c>
      <c r="L8" s="43">
        <v>2.5</v>
      </c>
    </row>
    <row r="9" spans="1:12" ht="15">
      <c r="A9" s="23"/>
      <c r="B9" s="15"/>
      <c r="C9" s="11"/>
      <c r="D9" s="7" t="s">
        <v>23</v>
      </c>
      <c r="E9" s="42" t="s">
        <v>52</v>
      </c>
      <c r="F9" s="52" t="s">
        <v>53</v>
      </c>
      <c r="G9" s="43">
        <v>2.6</v>
      </c>
      <c r="H9" s="43">
        <v>5.7</v>
      </c>
      <c r="I9" s="43">
        <v>12.3</v>
      </c>
      <c r="J9" s="43">
        <v>114.1</v>
      </c>
      <c r="K9" s="44">
        <v>1</v>
      </c>
      <c r="L9" s="43">
        <v>18.11</v>
      </c>
    </row>
    <row r="10" spans="1:12" ht="15">
      <c r="A10" s="23"/>
      <c r="B10" s="15"/>
      <c r="C10" s="11"/>
      <c r="D10" s="7" t="s">
        <v>24</v>
      </c>
      <c r="E10" s="42" t="s">
        <v>39</v>
      </c>
      <c r="F10" s="43">
        <v>100</v>
      </c>
      <c r="G10" s="43">
        <v>0.8</v>
      </c>
      <c r="H10" s="43">
        <v>0.2</v>
      </c>
      <c r="I10" s="43">
        <v>7.5</v>
      </c>
      <c r="J10" s="43">
        <v>35.9</v>
      </c>
      <c r="K10" s="44"/>
      <c r="L10" s="43">
        <v>30.94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16.5</v>
      </c>
      <c r="H13" s="19">
        <f t="shared" si="0"/>
        <v>16.3</v>
      </c>
      <c r="I13" s="19">
        <f t="shared" si="0"/>
        <v>63.400000000000006</v>
      </c>
      <c r="J13" s="19">
        <f t="shared" si="0"/>
        <v>479.19999999999993</v>
      </c>
      <c r="K13" s="25"/>
      <c r="L13" s="19">
        <f t="shared" ref="L13" si="1">SUM(L6:L12)</f>
        <v>68.789999999999992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0.8</v>
      </c>
      <c r="H14" s="43">
        <v>3.7</v>
      </c>
      <c r="I14" s="43">
        <v>5</v>
      </c>
      <c r="J14" s="43">
        <v>58.2</v>
      </c>
      <c r="K14" s="44">
        <v>52</v>
      </c>
      <c r="L14" s="43">
        <v>8.66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4.5999999999999996</v>
      </c>
      <c r="H15" s="43">
        <v>4.3</v>
      </c>
      <c r="I15" s="43">
        <v>15.1</v>
      </c>
      <c r="J15" s="43">
        <v>120.8</v>
      </c>
      <c r="K15" s="44">
        <v>102</v>
      </c>
      <c r="L15" s="43">
        <v>10.42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10.3</v>
      </c>
      <c r="H16" s="43">
        <v>10.4</v>
      </c>
      <c r="I16" s="43">
        <v>10.3</v>
      </c>
      <c r="J16" s="43">
        <v>181.2</v>
      </c>
      <c r="K16" s="44">
        <v>295</v>
      </c>
      <c r="L16" s="43">
        <v>39.19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5.4</v>
      </c>
      <c r="H17" s="43">
        <v>4.8</v>
      </c>
      <c r="I17" s="43">
        <v>34.700000000000003</v>
      </c>
      <c r="J17" s="43">
        <v>209.1</v>
      </c>
      <c r="K17" s="44">
        <v>309</v>
      </c>
      <c r="L17" s="43">
        <v>8.7799999999999994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180</v>
      </c>
      <c r="G18" s="43">
        <v>0</v>
      </c>
      <c r="H18" s="43">
        <v>0</v>
      </c>
      <c r="I18" s="43">
        <v>17.399999999999999</v>
      </c>
      <c r="J18" s="43">
        <v>71.3</v>
      </c>
      <c r="K18" s="44">
        <v>349</v>
      </c>
      <c r="L18" s="43">
        <v>6.6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2.5</v>
      </c>
      <c r="H19" s="43">
        <v>1.6</v>
      </c>
      <c r="I19" s="43">
        <v>12.2</v>
      </c>
      <c r="J19" s="43">
        <v>75.2</v>
      </c>
      <c r="K19" s="44"/>
      <c r="L19" s="43">
        <v>3.16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20</v>
      </c>
      <c r="G20" s="52">
        <v>1.3</v>
      </c>
      <c r="H20" s="43">
        <v>0.2</v>
      </c>
      <c r="I20" s="43">
        <v>8.5</v>
      </c>
      <c r="J20" s="43">
        <v>42</v>
      </c>
      <c r="K20" s="44"/>
      <c r="L20" s="43">
        <v>2.4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 t="s">
        <v>94</v>
      </c>
      <c r="F22" s="43">
        <v>200</v>
      </c>
      <c r="G22" s="43">
        <v>3</v>
      </c>
      <c r="H22" s="43">
        <v>3.2</v>
      </c>
      <c r="I22" s="43">
        <v>5.9</v>
      </c>
      <c r="J22" s="43">
        <v>66.3</v>
      </c>
      <c r="K22" s="44" t="s">
        <v>95</v>
      </c>
      <c r="L22" s="43">
        <v>16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27.900000000000002</v>
      </c>
      <c r="H23" s="19">
        <f t="shared" si="2"/>
        <v>28.2</v>
      </c>
      <c r="I23" s="19">
        <f t="shared" si="2"/>
        <v>109.10000000000001</v>
      </c>
      <c r="J23" s="19">
        <f t="shared" si="2"/>
        <v>824.09999999999991</v>
      </c>
      <c r="K23" s="25"/>
      <c r="L23" s="19">
        <f t="shared" ref="L23" si="3">SUM(L14:L22)</f>
        <v>95.21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1420</v>
      </c>
      <c r="G24" s="32">
        <f t="shared" ref="G24:J24" si="4">G13+G23</f>
        <v>44.400000000000006</v>
      </c>
      <c r="H24" s="32">
        <f t="shared" si="4"/>
        <v>44.5</v>
      </c>
      <c r="I24" s="32">
        <f t="shared" si="4"/>
        <v>172.5</v>
      </c>
      <c r="J24" s="32">
        <f t="shared" si="4"/>
        <v>1303.2999999999997</v>
      </c>
      <c r="K24" s="32"/>
      <c r="L24" s="32">
        <f t="shared" ref="L24" si="5">L13+L23</f>
        <v>164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5</v>
      </c>
      <c r="H25" s="40">
        <v>7.3</v>
      </c>
      <c r="I25" s="40">
        <v>33.700000000000003</v>
      </c>
      <c r="J25" s="40">
        <v>226.6</v>
      </c>
      <c r="K25" s="41">
        <v>187</v>
      </c>
      <c r="L25" s="40">
        <v>19.04</v>
      </c>
    </row>
    <row r="26" spans="1:12" ht="15">
      <c r="A26" s="14"/>
      <c r="B26" s="15"/>
      <c r="C26" s="11"/>
      <c r="D26" s="6"/>
      <c r="E26" s="42"/>
      <c r="F26" s="43"/>
      <c r="G26" s="43" t="s">
        <v>41</v>
      </c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180</v>
      </c>
      <c r="G27" s="52">
        <v>3.4</v>
      </c>
      <c r="H27" s="43">
        <v>2.7</v>
      </c>
      <c r="I27" s="43">
        <v>22</v>
      </c>
      <c r="J27" s="43">
        <v>129.30000000000001</v>
      </c>
      <c r="K27" s="44">
        <v>382</v>
      </c>
      <c r="L27" s="43">
        <v>14.94</v>
      </c>
    </row>
    <row r="28" spans="1:12" ht="15">
      <c r="A28" s="14"/>
      <c r="B28" s="15"/>
      <c r="C28" s="11"/>
      <c r="D28" s="7" t="s">
        <v>23</v>
      </c>
      <c r="E28" s="42" t="s">
        <v>101</v>
      </c>
      <c r="F28" s="43" t="s">
        <v>53</v>
      </c>
      <c r="G28" s="43">
        <v>6.8</v>
      </c>
      <c r="H28" s="43">
        <v>6.5</v>
      </c>
      <c r="I28" s="43">
        <v>12.2</v>
      </c>
      <c r="J28" s="43">
        <v>138.4</v>
      </c>
      <c r="K28" s="44">
        <v>3</v>
      </c>
      <c r="L28" s="43">
        <v>18.11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380</v>
      </c>
      <c r="G32" s="19">
        <f t="shared" ref="G32" si="6">SUM(G25:G31)</f>
        <v>15.2</v>
      </c>
      <c r="H32" s="19">
        <f t="shared" ref="H32" si="7">SUM(H25:H31)</f>
        <v>16.5</v>
      </c>
      <c r="I32" s="19">
        <f t="shared" ref="I32" si="8">SUM(I25:I31)</f>
        <v>67.900000000000006</v>
      </c>
      <c r="J32" s="19">
        <f t="shared" ref="J32:L32" si="9">SUM(J25:J31)</f>
        <v>494.29999999999995</v>
      </c>
      <c r="K32" s="25"/>
      <c r="L32" s="19">
        <f t="shared" si="9"/>
        <v>52.089999999999996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0.3</v>
      </c>
      <c r="H33" s="43">
        <v>0.1</v>
      </c>
      <c r="I33" s="43">
        <v>1.2</v>
      </c>
      <c r="J33" s="43">
        <v>7.1</v>
      </c>
      <c r="K33" s="44">
        <v>3</v>
      </c>
      <c r="L33" s="43">
        <v>13.27</v>
      </c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4.5</v>
      </c>
      <c r="H34" s="43">
        <v>7.1</v>
      </c>
      <c r="I34" s="43">
        <v>10.1</v>
      </c>
      <c r="J34" s="43">
        <v>125.9</v>
      </c>
      <c r="K34" s="44">
        <v>82</v>
      </c>
      <c r="L34" s="53">
        <v>14.4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14.8</v>
      </c>
      <c r="H35" s="43">
        <v>13.1</v>
      </c>
      <c r="I35" s="43">
        <v>21.6</v>
      </c>
      <c r="J35" s="43">
        <v>271.10000000000002</v>
      </c>
      <c r="K35" s="44">
        <v>239</v>
      </c>
      <c r="L35" s="43">
        <v>31.52</v>
      </c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3.2</v>
      </c>
      <c r="H36" s="43">
        <v>5.2</v>
      </c>
      <c r="I36" s="43">
        <v>21.4</v>
      </c>
      <c r="J36" s="43">
        <v>149.19999999999999</v>
      </c>
      <c r="K36" s="44">
        <v>312</v>
      </c>
      <c r="L36" s="43">
        <v>24.28</v>
      </c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0.2</v>
      </c>
      <c r="H37" s="43">
        <v>0.2</v>
      </c>
      <c r="I37" s="43">
        <v>25.1</v>
      </c>
      <c r="J37" s="43">
        <v>105.6</v>
      </c>
      <c r="K37" s="44">
        <v>394</v>
      </c>
      <c r="L37" s="43">
        <v>6.88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2.5</v>
      </c>
      <c r="H38" s="43">
        <v>1.6</v>
      </c>
      <c r="I38" s="43">
        <v>12.2</v>
      </c>
      <c r="J38" s="43">
        <v>75.2</v>
      </c>
      <c r="K38" s="44"/>
      <c r="L38" s="43">
        <v>3.16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20</v>
      </c>
      <c r="G39" s="52">
        <v>1.3</v>
      </c>
      <c r="H39" s="43">
        <v>0.2</v>
      </c>
      <c r="I39" s="43">
        <v>8.5</v>
      </c>
      <c r="J39" s="43">
        <v>42</v>
      </c>
      <c r="K39" s="44"/>
      <c r="L39" s="43">
        <v>2.4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 t="s">
        <v>94</v>
      </c>
      <c r="F41" s="43">
        <v>200</v>
      </c>
      <c r="G41" s="43">
        <v>3</v>
      </c>
      <c r="H41" s="43">
        <v>3.2</v>
      </c>
      <c r="I41" s="43">
        <v>5.9</v>
      </c>
      <c r="J41" s="43">
        <v>66.3</v>
      </c>
      <c r="K41" s="44" t="s">
        <v>95</v>
      </c>
      <c r="L41" s="43">
        <v>16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29.8</v>
      </c>
      <c r="H42" s="19">
        <f t="shared" ref="H42" si="11">SUM(H33:H41)</f>
        <v>30.699999999999996</v>
      </c>
      <c r="I42" s="19">
        <f t="shared" ref="I42" si="12">SUM(I33:I41)</f>
        <v>106.00000000000001</v>
      </c>
      <c r="J42" s="19">
        <f t="shared" ref="J42:L42" si="13">SUM(J33:J41)</f>
        <v>842.4</v>
      </c>
      <c r="K42" s="25"/>
      <c r="L42" s="19">
        <f t="shared" si="13"/>
        <v>111.91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1310</v>
      </c>
      <c r="G43" s="32">
        <f t="shared" ref="G43" si="14">G32+G42</f>
        <v>45</v>
      </c>
      <c r="H43" s="32">
        <f t="shared" ref="H43" si="15">H32+H42</f>
        <v>47.199999999999996</v>
      </c>
      <c r="I43" s="32">
        <f t="shared" ref="I43" si="16">I32+I42</f>
        <v>173.90000000000003</v>
      </c>
      <c r="J43" s="32">
        <f t="shared" ref="J43:L43" si="17">J32+J42</f>
        <v>1336.6999999999998</v>
      </c>
      <c r="K43" s="32"/>
      <c r="L43" s="32">
        <f t="shared" si="17"/>
        <v>164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200</v>
      </c>
      <c r="G44" s="40">
        <v>12.5</v>
      </c>
      <c r="H44" s="40">
        <v>9.8000000000000007</v>
      </c>
      <c r="I44" s="40">
        <v>31.4</v>
      </c>
      <c r="J44" s="40">
        <v>271.10000000000002</v>
      </c>
      <c r="K44" s="41">
        <v>324</v>
      </c>
      <c r="L44" s="40">
        <v>14.38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</v>
      </c>
      <c r="H46" s="43">
        <v>0.1</v>
      </c>
      <c r="I46" s="43">
        <v>15</v>
      </c>
      <c r="J46" s="43">
        <v>63.3</v>
      </c>
      <c r="K46" s="44">
        <v>430</v>
      </c>
      <c r="L46" s="43">
        <v>2.5</v>
      </c>
    </row>
    <row r="47" spans="1:12" ht="15">
      <c r="A47" s="23"/>
      <c r="B47" s="15"/>
      <c r="C47" s="11"/>
      <c r="D47" s="7" t="s">
        <v>23</v>
      </c>
      <c r="E47" s="42" t="s">
        <v>103</v>
      </c>
      <c r="F47" s="52">
        <v>45797</v>
      </c>
      <c r="G47" s="43">
        <v>2.6</v>
      </c>
      <c r="H47" s="43">
        <v>5.7</v>
      </c>
      <c r="I47" s="43">
        <v>12.3</v>
      </c>
      <c r="J47" s="43">
        <v>114.1</v>
      </c>
      <c r="K47" s="44">
        <v>1</v>
      </c>
      <c r="L47" s="43">
        <v>6.66</v>
      </c>
    </row>
    <row r="48" spans="1:12" ht="15">
      <c r="A48" s="23"/>
      <c r="B48" s="15"/>
      <c r="C48" s="11"/>
      <c r="D48" s="7" t="s">
        <v>24</v>
      </c>
      <c r="E48" s="42" t="s">
        <v>59</v>
      </c>
      <c r="F48" s="43">
        <v>130</v>
      </c>
      <c r="G48" s="43">
        <v>0.4</v>
      </c>
      <c r="H48" s="43">
        <v>0.4</v>
      </c>
      <c r="I48" s="43">
        <v>9.8000000000000007</v>
      </c>
      <c r="J48" s="43">
        <v>45.5</v>
      </c>
      <c r="K48" s="44"/>
      <c r="L48" s="43">
        <v>19.8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46327</v>
      </c>
      <c r="G51" s="19">
        <f t="shared" ref="G51" si="18">SUM(G44:G50)</f>
        <v>15.7</v>
      </c>
      <c r="H51" s="19">
        <f t="shared" ref="H51" si="19">SUM(H44:H50)</f>
        <v>16</v>
      </c>
      <c r="I51" s="19">
        <f t="shared" ref="I51" si="20">SUM(I44:I50)</f>
        <v>68.5</v>
      </c>
      <c r="J51" s="19">
        <f t="shared" ref="J51:L51" si="21">SUM(J44:J50)</f>
        <v>494</v>
      </c>
      <c r="K51" s="25"/>
      <c r="L51" s="19">
        <f t="shared" si="21"/>
        <v>43.34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0.8</v>
      </c>
      <c r="H52" s="43">
        <v>3.1</v>
      </c>
      <c r="I52" s="43">
        <v>6.8</v>
      </c>
      <c r="J52" s="43">
        <v>60</v>
      </c>
      <c r="K52" s="44">
        <v>46</v>
      </c>
      <c r="L52" s="43">
        <v>10.54</v>
      </c>
    </row>
    <row r="53" spans="1:12" ht="1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5.9</v>
      </c>
      <c r="H53" s="43">
        <v>6.3</v>
      </c>
      <c r="I53" s="43">
        <v>22.1</v>
      </c>
      <c r="J53" s="43">
        <v>173.4</v>
      </c>
      <c r="K53" s="44">
        <v>103</v>
      </c>
      <c r="L53" s="43">
        <v>16.16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120</v>
      </c>
      <c r="G54" s="43">
        <v>11.7</v>
      </c>
      <c r="H54" s="43">
        <v>11.6</v>
      </c>
      <c r="I54" s="43">
        <v>1.5</v>
      </c>
      <c r="J54" s="43">
        <v>162</v>
      </c>
      <c r="K54" s="44">
        <v>290</v>
      </c>
      <c r="L54" s="43">
        <v>51.49</v>
      </c>
    </row>
    <row r="55" spans="1:12" ht="1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5.0999999999999996</v>
      </c>
      <c r="H55" s="43">
        <v>5.2</v>
      </c>
      <c r="I55" s="43">
        <v>37.700000000000003</v>
      </c>
      <c r="J55" s="43">
        <v>223.8</v>
      </c>
      <c r="K55" s="44">
        <v>305</v>
      </c>
      <c r="L55" s="43">
        <v>14.31</v>
      </c>
    </row>
    <row r="56" spans="1:12" ht="15">
      <c r="A56" s="23"/>
      <c r="B56" s="15"/>
      <c r="C56" s="11"/>
      <c r="D56" s="7" t="s">
        <v>30</v>
      </c>
      <c r="E56" s="42" t="s">
        <v>44</v>
      </c>
      <c r="F56" s="43">
        <v>180</v>
      </c>
      <c r="G56" s="43">
        <v>0</v>
      </c>
      <c r="H56" s="43">
        <v>0</v>
      </c>
      <c r="I56" s="43">
        <v>17.399999999999999</v>
      </c>
      <c r="J56" s="43">
        <v>71.3</v>
      </c>
      <c r="K56" s="44">
        <v>349</v>
      </c>
      <c r="L56" s="43">
        <v>6.6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2.5</v>
      </c>
      <c r="H57" s="43">
        <v>1.6</v>
      </c>
      <c r="I57" s="43">
        <v>12.2</v>
      </c>
      <c r="J57" s="43">
        <v>75.2</v>
      </c>
      <c r="K57" s="44"/>
      <c r="L57" s="43">
        <v>3.16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20</v>
      </c>
      <c r="G58" s="52">
        <v>1.3</v>
      </c>
      <c r="H58" s="43">
        <v>0.2</v>
      </c>
      <c r="I58" s="43">
        <v>8.5</v>
      </c>
      <c r="J58" s="43">
        <v>42</v>
      </c>
      <c r="K58" s="44"/>
      <c r="L58" s="43">
        <v>2.4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 t="s">
        <v>94</v>
      </c>
      <c r="F60" s="43">
        <v>200</v>
      </c>
      <c r="G60" s="43">
        <v>3</v>
      </c>
      <c r="H60" s="43">
        <v>3.2</v>
      </c>
      <c r="I60" s="43">
        <v>5.9</v>
      </c>
      <c r="J60" s="43">
        <v>66.3</v>
      </c>
      <c r="K60" s="44" t="s">
        <v>95</v>
      </c>
      <c r="L60" s="43">
        <v>16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30.3</v>
      </c>
      <c r="H61" s="19">
        <f t="shared" ref="H61" si="23">SUM(H52:H60)</f>
        <v>31.2</v>
      </c>
      <c r="I61" s="19">
        <f t="shared" ref="I61" si="24">SUM(I52:I60)</f>
        <v>112.10000000000001</v>
      </c>
      <c r="J61" s="19">
        <f t="shared" ref="J61:L61" si="25">SUM(J52:J60)</f>
        <v>874</v>
      </c>
      <c r="K61" s="25"/>
      <c r="L61" s="19">
        <f t="shared" si="25"/>
        <v>120.66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47277</v>
      </c>
      <c r="G62" s="32">
        <f t="shared" ref="G62" si="26">G51+G61</f>
        <v>46</v>
      </c>
      <c r="H62" s="32">
        <f t="shared" ref="H62" si="27">H51+H61</f>
        <v>47.2</v>
      </c>
      <c r="I62" s="32">
        <f t="shared" ref="I62" si="28">I51+I61</f>
        <v>180.60000000000002</v>
      </c>
      <c r="J62" s="32">
        <f t="shared" ref="J62:L62" si="29">J51+J61</f>
        <v>1368</v>
      </c>
      <c r="K62" s="32"/>
      <c r="L62" s="32">
        <f t="shared" si="29"/>
        <v>164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 t="s">
        <v>63</v>
      </c>
      <c r="G63" s="40">
        <v>27.8</v>
      </c>
      <c r="H63" s="40">
        <v>18.5</v>
      </c>
      <c r="I63" s="40">
        <v>49.8</v>
      </c>
      <c r="J63" s="40">
        <v>490.2</v>
      </c>
      <c r="K63" s="41">
        <v>224</v>
      </c>
      <c r="L63" s="40">
        <v>55.47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 t="s">
        <v>41</v>
      </c>
    </row>
    <row r="65" spans="1:12" ht="15">
      <c r="A65" s="23"/>
      <c r="B65" s="15"/>
      <c r="C65" s="11"/>
      <c r="D65" s="7" t="s">
        <v>22</v>
      </c>
      <c r="E65" s="42" t="s">
        <v>48</v>
      </c>
      <c r="F65" s="43" t="s">
        <v>64</v>
      </c>
      <c r="G65" s="43">
        <v>0.2</v>
      </c>
      <c r="H65" s="43">
        <v>0.1</v>
      </c>
      <c r="I65" s="43">
        <v>15</v>
      </c>
      <c r="J65" s="43">
        <v>63.3</v>
      </c>
      <c r="K65" s="44">
        <v>430</v>
      </c>
      <c r="L65" s="43">
        <v>2.5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 t="s">
        <v>41</v>
      </c>
      <c r="G66" s="43" t="s">
        <v>41</v>
      </c>
      <c r="H66" s="43" t="s">
        <v>41</v>
      </c>
      <c r="I66" s="43" t="s">
        <v>41</v>
      </c>
      <c r="J66" s="43" t="s">
        <v>41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28</v>
      </c>
      <c r="H70" s="19">
        <f t="shared" ref="H70" si="31">SUM(H63:H69)</f>
        <v>18.600000000000001</v>
      </c>
      <c r="I70" s="19">
        <f t="shared" ref="I70" si="32">SUM(I63:I69)</f>
        <v>64.8</v>
      </c>
      <c r="J70" s="19">
        <f t="shared" ref="J70:L70" si="33">SUM(J63:J69)</f>
        <v>553.5</v>
      </c>
      <c r="K70" s="25"/>
      <c r="L70" s="19">
        <f t="shared" si="33"/>
        <v>57.97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30</v>
      </c>
      <c r="G71" s="43">
        <v>0.2</v>
      </c>
      <c r="H71" s="43">
        <v>0</v>
      </c>
      <c r="I71" s="43">
        <v>0.5</v>
      </c>
      <c r="J71" s="43">
        <v>2.9</v>
      </c>
      <c r="K71" s="44"/>
      <c r="L71" s="43">
        <v>6</v>
      </c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6.2</v>
      </c>
      <c r="H72" s="43">
        <v>5.0999999999999996</v>
      </c>
      <c r="I72" s="43">
        <v>28.9</v>
      </c>
      <c r="J72" s="43">
        <v>191.3</v>
      </c>
      <c r="K72" s="44"/>
      <c r="L72" s="43">
        <v>14.94</v>
      </c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200</v>
      </c>
      <c r="G73" s="43">
        <v>17.7</v>
      </c>
      <c r="H73" s="43">
        <v>20.2</v>
      </c>
      <c r="I73" s="43">
        <v>39.4</v>
      </c>
      <c r="J73" s="43">
        <v>422</v>
      </c>
      <c r="K73" s="44"/>
      <c r="L73" s="43">
        <v>60.09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44</v>
      </c>
      <c r="F75" s="43">
        <v>180</v>
      </c>
      <c r="G75" s="43">
        <v>0</v>
      </c>
      <c r="H75" s="43">
        <v>0</v>
      </c>
      <c r="I75" s="43">
        <v>17.399999999999999</v>
      </c>
      <c r="J75" s="43">
        <v>71.3</v>
      </c>
      <c r="K75" s="44">
        <v>349</v>
      </c>
      <c r="L75" s="43">
        <v>6.6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 t="s">
        <v>41</v>
      </c>
      <c r="G76" s="43" t="s">
        <v>41</v>
      </c>
      <c r="H76" s="43" t="s">
        <v>41</v>
      </c>
      <c r="I76" s="43" t="s">
        <v>41</v>
      </c>
      <c r="J76" s="43" t="s">
        <v>41</v>
      </c>
      <c r="K76" s="44"/>
      <c r="L76" s="43" t="s">
        <v>41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20</v>
      </c>
      <c r="G77" s="52">
        <v>1.3</v>
      </c>
      <c r="H77" s="43">
        <v>0.2</v>
      </c>
      <c r="I77" s="43">
        <v>8.5</v>
      </c>
      <c r="J77" s="43">
        <v>42</v>
      </c>
      <c r="K77" s="44"/>
      <c r="L77" s="43">
        <v>2.4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 t="s">
        <v>94</v>
      </c>
      <c r="F79" s="43">
        <v>200</v>
      </c>
      <c r="G79" s="43">
        <v>3</v>
      </c>
      <c r="H79" s="43">
        <v>3.2</v>
      </c>
      <c r="I79" s="43">
        <v>5.9</v>
      </c>
      <c r="J79" s="43">
        <v>66.3</v>
      </c>
      <c r="K79" s="44" t="s">
        <v>95</v>
      </c>
      <c r="L79" s="43">
        <v>16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28.400000000000002</v>
      </c>
      <c r="H80" s="19">
        <f t="shared" ref="H80" si="35">SUM(H71:H79)</f>
        <v>28.699999999999996</v>
      </c>
      <c r="I80" s="19">
        <f t="shared" ref="I80" si="36">SUM(I71:I79)</f>
        <v>100.6</v>
      </c>
      <c r="J80" s="19">
        <f t="shared" ref="J80:L80" si="37">SUM(J71:J79)</f>
        <v>795.8</v>
      </c>
      <c r="K80" s="25"/>
      <c r="L80" s="19">
        <f t="shared" si="37"/>
        <v>106.03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880</v>
      </c>
      <c r="G81" s="32">
        <f t="shared" ref="G81" si="38">G70+G80</f>
        <v>56.400000000000006</v>
      </c>
      <c r="H81" s="32">
        <f t="shared" ref="H81" si="39">H70+H80</f>
        <v>47.3</v>
      </c>
      <c r="I81" s="32">
        <f t="shared" ref="I81" si="40">I70+I80</f>
        <v>165.39999999999998</v>
      </c>
      <c r="J81" s="32">
        <f t="shared" ref="J81:L81" si="41">J70+J80</f>
        <v>1349.3</v>
      </c>
      <c r="K81" s="32"/>
      <c r="L81" s="32">
        <f t="shared" si="41"/>
        <v>164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14.7</v>
      </c>
      <c r="H82" s="40">
        <v>9.5</v>
      </c>
      <c r="I82" s="40">
        <v>29.1</v>
      </c>
      <c r="J82" s="40">
        <v>267.89999999999998</v>
      </c>
      <c r="K82" s="41">
        <v>190</v>
      </c>
      <c r="L82" s="40">
        <v>23.23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>
        <v>0.1</v>
      </c>
      <c r="I84" s="43">
        <v>15</v>
      </c>
      <c r="J84" s="43">
        <v>63.3</v>
      </c>
      <c r="K84" s="44">
        <v>430</v>
      </c>
      <c r="L84" s="43">
        <v>2.5</v>
      </c>
    </row>
    <row r="85" spans="1:12" ht="15">
      <c r="A85" s="23"/>
      <c r="B85" s="15"/>
      <c r="C85" s="11"/>
      <c r="D85" s="7" t="s">
        <v>23</v>
      </c>
      <c r="E85" s="42" t="s">
        <v>106</v>
      </c>
      <c r="F85" s="52" t="s">
        <v>53</v>
      </c>
      <c r="G85" s="43">
        <v>2.6</v>
      </c>
      <c r="H85" s="43">
        <v>5.7</v>
      </c>
      <c r="I85" s="43">
        <v>12.3</v>
      </c>
      <c r="J85" s="43">
        <v>114.1</v>
      </c>
      <c r="K85" s="44">
        <v>1</v>
      </c>
      <c r="L85" s="43">
        <v>18.11</v>
      </c>
    </row>
    <row r="86" spans="1:12" ht="1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45.5</v>
      </c>
      <c r="K86" s="44"/>
      <c r="L86" s="43">
        <v>15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17.899999999999999</v>
      </c>
      <c r="H89" s="19">
        <f t="shared" ref="H89" si="43">SUM(H82:H88)</f>
        <v>15.700000000000001</v>
      </c>
      <c r="I89" s="19">
        <f t="shared" ref="I89" si="44">SUM(I82:I88)</f>
        <v>66.2</v>
      </c>
      <c r="J89" s="19">
        <f t="shared" ref="J89:L89" si="45">SUM(J82:J88)</f>
        <v>490.79999999999995</v>
      </c>
      <c r="K89" s="25"/>
      <c r="L89" s="19">
        <f t="shared" si="45"/>
        <v>58.84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0.8</v>
      </c>
      <c r="H90" s="43">
        <v>6.1</v>
      </c>
      <c r="I90" s="43">
        <v>4.4000000000000004</v>
      </c>
      <c r="J90" s="43">
        <v>78.099999999999994</v>
      </c>
      <c r="K90" s="44">
        <v>67</v>
      </c>
      <c r="L90" s="43">
        <v>7.72</v>
      </c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4.8</v>
      </c>
      <c r="H91" s="43">
        <v>5.2</v>
      </c>
      <c r="I91" s="43">
        <v>23.1</v>
      </c>
      <c r="J91" s="43">
        <v>162.80000000000001</v>
      </c>
      <c r="K91" s="44">
        <v>96</v>
      </c>
      <c r="L91" s="43">
        <v>19.940000000000001</v>
      </c>
    </row>
    <row r="92" spans="1:12" ht="15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11.6</v>
      </c>
      <c r="H92" s="43">
        <v>9.9</v>
      </c>
      <c r="I92" s="43">
        <v>7.8</v>
      </c>
      <c r="J92" s="43">
        <v>171.6</v>
      </c>
      <c r="K92" s="44">
        <v>271</v>
      </c>
      <c r="L92" s="43">
        <v>40.56</v>
      </c>
    </row>
    <row r="93" spans="1:12" ht="1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5.4</v>
      </c>
      <c r="H93" s="43">
        <v>4.8</v>
      </c>
      <c r="I93" s="43">
        <v>34.700000000000003</v>
      </c>
      <c r="J93" s="43">
        <v>209.1</v>
      </c>
      <c r="K93" s="44">
        <v>309</v>
      </c>
      <c r="L93" s="43">
        <v>8.7799999999999994</v>
      </c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</v>
      </c>
      <c r="H94" s="43">
        <v>0</v>
      </c>
      <c r="I94" s="43">
        <v>19.399999999999999</v>
      </c>
      <c r="J94" s="43">
        <v>79.5</v>
      </c>
      <c r="K94" s="44">
        <v>349</v>
      </c>
      <c r="L94" s="43">
        <v>6.6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20</v>
      </c>
      <c r="G95" s="43">
        <v>2.5</v>
      </c>
      <c r="H95" s="43">
        <v>1.6</v>
      </c>
      <c r="I95" s="43">
        <v>12.2</v>
      </c>
      <c r="J95" s="43">
        <v>75.2</v>
      </c>
      <c r="K95" s="44"/>
      <c r="L95" s="43">
        <v>3.16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20</v>
      </c>
      <c r="G96" s="52">
        <v>1.3</v>
      </c>
      <c r="H96" s="43">
        <v>0.2</v>
      </c>
      <c r="I96" s="43">
        <v>8.5</v>
      </c>
      <c r="J96" s="43">
        <v>42</v>
      </c>
      <c r="K96" s="44"/>
      <c r="L96" s="43">
        <v>2.4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 t="s">
        <v>94</v>
      </c>
      <c r="F98" s="43">
        <v>200</v>
      </c>
      <c r="G98" s="43">
        <v>3</v>
      </c>
      <c r="H98" s="43">
        <v>3.2</v>
      </c>
      <c r="I98" s="43">
        <v>5.9</v>
      </c>
      <c r="J98" s="43">
        <v>66.3</v>
      </c>
      <c r="K98" s="44" t="s">
        <v>95</v>
      </c>
      <c r="L98" s="43">
        <v>16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29.400000000000002</v>
      </c>
      <c r="H99" s="19">
        <f t="shared" ref="H99" si="47">SUM(H90:H98)</f>
        <v>31.000000000000004</v>
      </c>
      <c r="I99" s="19">
        <f t="shared" ref="I99" si="48">SUM(I90:I98)</f>
        <v>116.00000000000001</v>
      </c>
      <c r="J99" s="19">
        <f t="shared" ref="J99:L99" si="49">SUM(J90:J98)</f>
        <v>884.6</v>
      </c>
      <c r="K99" s="25"/>
      <c r="L99" s="19">
        <f t="shared" si="49"/>
        <v>105.16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1450</v>
      </c>
      <c r="G100" s="32">
        <f t="shared" ref="G100" si="50">G89+G99</f>
        <v>47.3</v>
      </c>
      <c r="H100" s="32">
        <f t="shared" ref="H100" si="51">H89+H99</f>
        <v>46.7</v>
      </c>
      <c r="I100" s="32">
        <f t="shared" ref="I100" si="52">I89+I99</f>
        <v>182.20000000000002</v>
      </c>
      <c r="J100" s="32">
        <f t="shared" ref="J100:L100" si="53">J89+J99</f>
        <v>1375.4</v>
      </c>
      <c r="K100" s="32"/>
      <c r="L100" s="32">
        <f t="shared" si="53"/>
        <v>164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200</v>
      </c>
      <c r="G101" s="40">
        <v>15.4</v>
      </c>
      <c r="H101" s="40">
        <v>12.2</v>
      </c>
      <c r="I101" s="40">
        <v>39.799999999999997</v>
      </c>
      <c r="J101" s="40">
        <v>339.8</v>
      </c>
      <c r="K101" s="41">
        <v>214</v>
      </c>
      <c r="L101" s="40">
        <v>43.71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</v>
      </c>
      <c r="H103" s="43">
        <v>0.1</v>
      </c>
      <c r="I103" s="43">
        <v>15</v>
      </c>
      <c r="J103" s="43">
        <v>63.3</v>
      </c>
      <c r="K103" s="44">
        <v>430</v>
      </c>
      <c r="L103" s="43">
        <v>2.5</v>
      </c>
    </row>
    <row r="104" spans="1:12" ht="15">
      <c r="A104" s="23"/>
      <c r="B104" s="15"/>
      <c r="C104" s="11"/>
      <c r="D104" s="7" t="s">
        <v>23</v>
      </c>
      <c r="E104" s="42" t="s">
        <v>108</v>
      </c>
      <c r="F104" s="52">
        <v>45950</v>
      </c>
      <c r="G104" s="43">
        <v>2.6</v>
      </c>
      <c r="H104" s="43">
        <v>5.7</v>
      </c>
      <c r="I104" s="43">
        <v>12.3</v>
      </c>
      <c r="J104" s="43">
        <v>114.1</v>
      </c>
      <c r="K104" s="44">
        <v>1</v>
      </c>
      <c r="L104" s="43">
        <v>10.16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46350</v>
      </c>
      <c r="G108" s="19">
        <f t="shared" ref="G108:J108" si="54">SUM(G101:G107)</f>
        <v>18.2</v>
      </c>
      <c r="H108" s="19">
        <f t="shared" si="54"/>
        <v>18</v>
      </c>
      <c r="I108" s="19">
        <f t="shared" si="54"/>
        <v>67.099999999999994</v>
      </c>
      <c r="J108" s="19">
        <f t="shared" si="54"/>
        <v>517.20000000000005</v>
      </c>
      <c r="K108" s="25"/>
      <c r="L108" s="19">
        <f t="shared" ref="L108" si="55">SUM(L101:L107)</f>
        <v>56.370000000000005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60</v>
      </c>
      <c r="G109" s="43">
        <v>0.2</v>
      </c>
      <c r="H109" s="43">
        <v>0</v>
      </c>
      <c r="I109" s="43">
        <v>0.8</v>
      </c>
      <c r="J109" s="43">
        <v>4.0999999999999996</v>
      </c>
      <c r="K109" s="44">
        <v>1</v>
      </c>
      <c r="L109" s="43">
        <v>17.98</v>
      </c>
    </row>
    <row r="110" spans="1:12" ht="15">
      <c r="A110" s="23"/>
      <c r="B110" s="15"/>
      <c r="C110" s="11"/>
      <c r="D110" s="7" t="s">
        <v>27</v>
      </c>
      <c r="E110" s="42" t="s">
        <v>109</v>
      </c>
      <c r="F110" s="43">
        <v>200</v>
      </c>
      <c r="G110" s="43">
        <v>9.1</v>
      </c>
      <c r="H110" s="43">
        <v>4.4000000000000004</v>
      </c>
      <c r="I110" s="43">
        <v>15.4</v>
      </c>
      <c r="J110" s="43">
        <v>141.4</v>
      </c>
      <c r="K110" s="44">
        <v>77</v>
      </c>
      <c r="L110" s="43">
        <v>18.89</v>
      </c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200</v>
      </c>
      <c r="G111" s="43">
        <v>13.6</v>
      </c>
      <c r="H111" s="43">
        <v>18.7</v>
      </c>
      <c r="I111" s="43">
        <v>41.2</v>
      </c>
      <c r="J111" s="43">
        <v>398.6</v>
      </c>
      <c r="K111" s="44">
        <v>287</v>
      </c>
      <c r="L111" s="43">
        <v>46.6</v>
      </c>
    </row>
    <row r="112" spans="1:12" ht="15">
      <c r="A112" s="23"/>
      <c r="B112" s="15"/>
      <c r="C112" s="11"/>
      <c r="D112" s="7" t="s">
        <v>29</v>
      </c>
      <c r="E112" s="42" t="s">
        <v>41</v>
      </c>
      <c r="F112" s="43" t="s">
        <v>41</v>
      </c>
      <c r="G112" s="43" t="s">
        <v>41</v>
      </c>
      <c r="H112" s="43" t="s">
        <v>41</v>
      </c>
      <c r="I112" s="43" t="s">
        <v>41</v>
      </c>
      <c r="J112" s="43" t="s">
        <v>41</v>
      </c>
      <c r="K112" s="44" t="s">
        <v>41</v>
      </c>
      <c r="L112" s="43" t="s">
        <v>41</v>
      </c>
    </row>
    <row r="113" spans="1:12" ht="15">
      <c r="A113" s="23"/>
      <c r="B113" s="15"/>
      <c r="C113" s="11"/>
      <c r="D113" s="7" t="s">
        <v>30</v>
      </c>
      <c r="E113" s="42" t="s">
        <v>76</v>
      </c>
      <c r="F113" s="43">
        <v>180</v>
      </c>
      <c r="G113" s="43">
        <v>0.2</v>
      </c>
      <c r="H113" s="43">
        <v>0</v>
      </c>
      <c r="I113" s="43">
        <v>23.1</v>
      </c>
      <c r="J113" s="43">
        <v>95.5</v>
      </c>
      <c r="K113" s="44">
        <v>436</v>
      </c>
      <c r="L113" s="43">
        <v>5.76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 t="s">
        <v>41</v>
      </c>
      <c r="G114" s="43" t="s">
        <v>41</v>
      </c>
      <c r="H114" s="43" t="s">
        <v>41</v>
      </c>
      <c r="I114" s="43" t="s">
        <v>41</v>
      </c>
      <c r="J114" s="43" t="s">
        <v>41</v>
      </c>
      <c r="K114" s="44"/>
      <c r="L114" s="43" t="s">
        <v>41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52">
        <v>1.3</v>
      </c>
      <c r="H115" s="43">
        <v>0.2</v>
      </c>
      <c r="I115" s="43">
        <v>8.5</v>
      </c>
      <c r="J115" s="43">
        <v>42</v>
      </c>
      <c r="K115" s="44"/>
      <c r="L115" s="43">
        <v>2.4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 t="s">
        <v>94</v>
      </c>
      <c r="F117" s="43">
        <v>200</v>
      </c>
      <c r="G117" s="43">
        <v>3</v>
      </c>
      <c r="H117" s="43">
        <v>3.2</v>
      </c>
      <c r="I117" s="43">
        <v>5.9</v>
      </c>
      <c r="J117" s="43">
        <v>66.3</v>
      </c>
      <c r="K117" s="44" t="s">
        <v>95</v>
      </c>
      <c r="L117" s="43">
        <v>16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27.4</v>
      </c>
      <c r="H118" s="19">
        <f t="shared" si="56"/>
        <v>26.5</v>
      </c>
      <c r="I118" s="19">
        <f t="shared" si="56"/>
        <v>94.9</v>
      </c>
      <c r="J118" s="19">
        <f t="shared" si="56"/>
        <v>747.9</v>
      </c>
      <c r="K118" s="25"/>
      <c r="L118" s="19">
        <f t="shared" ref="L118" si="57">SUM(L109:L117)</f>
        <v>107.63000000000001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47210</v>
      </c>
      <c r="G119" s="32">
        <f t="shared" ref="G119" si="58">G108+G118</f>
        <v>45.599999999999994</v>
      </c>
      <c r="H119" s="32">
        <f t="shared" ref="H119" si="59">H108+H118</f>
        <v>44.5</v>
      </c>
      <c r="I119" s="32">
        <f t="shared" ref="I119" si="60">I108+I118</f>
        <v>162</v>
      </c>
      <c r="J119" s="32">
        <f t="shared" ref="J119:L119" si="61">J108+J118</f>
        <v>1265.0999999999999</v>
      </c>
      <c r="K119" s="32"/>
      <c r="L119" s="32">
        <f t="shared" si="61"/>
        <v>164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200</v>
      </c>
      <c r="G120" s="40">
        <v>12.9</v>
      </c>
      <c r="H120" s="40">
        <v>10.3</v>
      </c>
      <c r="I120" s="40">
        <v>28.6</v>
      </c>
      <c r="J120" s="40">
        <v>265.89999999999998</v>
      </c>
      <c r="K120" s="41">
        <v>189</v>
      </c>
      <c r="L120" s="40">
        <v>17.239999999999998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0.2</v>
      </c>
      <c r="H122" s="43">
        <v>0.1</v>
      </c>
      <c r="I122" s="43">
        <v>15</v>
      </c>
      <c r="J122" s="43">
        <v>63.3</v>
      </c>
      <c r="K122" s="44">
        <v>430</v>
      </c>
      <c r="L122" s="43">
        <v>2.5</v>
      </c>
    </row>
    <row r="123" spans="1:12" ht="15">
      <c r="A123" s="14"/>
      <c r="B123" s="15"/>
      <c r="C123" s="11"/>
      <c r="D123" s="7" t="s">
        <v>23</v>
      </c>
      <c r="E123" s="42" t="s">
        <v>110</v>
      </c>
      <c r="F123" s="52">
        <v>45950</v>
      </c>
      <c r="G123" s="43">
        <v>2.6</v>
      </c>
      <c r="H123" s="43">
        <v>5.7</v>
      </c>
      <c r="I123" s="43">
        <v>12.3</v>
      </c>
      <c r="J123" s="43">
        <v>114.1</v>
      </c>
      <c r="K123" s="44">
        <v>1</v>
      </c>
      <c r="L123" s="43">
        <v>10.16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46350</v>
      </c>
      <c r="G127" s="19">
        <f t="shared" ref="G127:J127" si="62">SUM(G120:G126)</f>
        <v>15.7</v>
      </c>
      <c r="H127" s="19">
        <f t="shared" si="62"/>
        <v>16.100000000000001</v>
      </c>
      <c r="I127" s="19">
        <f t="shared" si="62"/>
        <v>55.900000000000006</v>
      </c>
      <c r="J127" s="19">
        <f t="shared" si="62"/>
        <v>443.29999999999995</v>
      </c>
      <c r="K127" s="25"/>
      <c r="L127" s="19">
        <f t="shared" ref="L127" si="63">SUM(L120:L126)</f>
        <v>29.9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40</v>
      </c>
      <c r="G128" s="43">
        <v>1.2</v>
      </c>
      <c r="H128" s="43">
        <v>0.1</v>
      </c>
      <c r="I128" s="43">
        <v>2.5</v>
      </c>
      <c r="J128" s="43">
        <v>16.100000000000001</v>
      </c>
      <c r="K128" s="44" t="s">
        <v>84</v>
      </c>
      <c r="L128" s="43">
        <v>13.33</v>
      </c>
    </row>
    <row r="129" spans="1:12" ht="15">
      <c r="A129" s="14"/>
      <c r="B129" s="15"/>
      <c r="C129" s="11"/>
      <c r="D129" s="7" t="s">
        <v>27</v>
      </c>
      <c r="E129" s="42" t="s">
        <v>55</v>
      </c>
      <c r="F129" s="43">
        <v>200</v>
      </c>
      <c r="G129" s="43">
        <v>1.6</v>
      </c>
      <c r="H129" s="43">
        <v>4.5999999999999996</v>
      </c>
      <c r="I129" s="43">
        <v>10.1</v>
      </c>
      <c r="J129" s="43">
        <v>90.8</v>
      </c>
      <c r="K129" s="44">
        <v>82</v>
      </c>
      <c r="L129" s="43">
        <v>20.61</v>
      </c>
    </row>
    <row r="130" spans="1:12" ht="15">
      <c r="A130" s="14"/>
      <c r="B130" s="15"/>
      <c r="C130" s="11"/>
      <c r="D130" s="7" t="s">
        <v>28</v>
      </c>
      <c r="E130" s="42" t="s">
        <v>85</v>
      </c>
      <c r="F130" s="43" t="s">
        <v>86</v>
      </c>
      <c r="G130" s="43">
        <v>13.5</v>
      </c>
      <c r="H130" s="43">
        <v>22</v>
      </c>
      <c r="I130" s="43">
        <v>15.2</v>
      </c>
      <c r="J130" s="43">
        <v>322.3</v>
      </c>
      <c r="K130" s="44">
        <v>278</v>
      </c>
      <c r="L130" s="43">
        <v>61.44</v>
      </c>
    </row>
    <row r="131" spans="1:12" ht="15">
      <c r="A131" s="14"/>
      <c r="B131" s="15"/>
      <c r="C131" s="11"/>
      <c r="D131" s="7" t="s">
        <v>29</v>
      </c>
      <c r="E131" s="42" t="s">
        <v>97</v>
      </c>
      <c r="F131" s="43">
        <v>150</v>
      </c>
      <c r="G131" s="43">
        <v>3.6</v>
      </c>
      <c r="H131" s="43">
        <v>4.5999999999999996</v>
      </c>
      <c r="I131" s="43">
        <v>37.700000000000003</v>
      </c>
      <c r="J131" s="43">
        <v>212.1</v>
      </c>
      <c r="K131" s="44">
        <v>323</v>
      </c>
      <c r="L131" s="43">
        <v>10.57</v>
      </c>
    </row>
    <row r="132" spans="1:12" ht="15">
      <c r="A132" s="14"/>
      <c r="B132" s="15"/>
      <c r="C132" s="11"/>
      <c r="D132" s="7" t="s">
        <v>30</v>
      </c>
      <c r="E132" s="42" t="s">
        <v>44</v>
      </c>
      <c r="F132" s="43">
        <v>180</v>
      </c>
      <c r="G132" s="43">
        <v>0</v>
      </c>
      <c r="H132" s="43">
        <v>0</v>
      </c>
      <c r="I132" s="43">
        <v>17.399999999999999</v>
      </c>
      <c r="J132" s="43">
        <v>71.3</v>
      </c>
      <c r="K132" s="44">
        <v>349</v>
      </c>
      <c r="L132" s="53">
        <v>6.6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2.5</v>
      </c>
      <c r="H133" s="43">
        <v>1.6</v>
      </c>
      <c r="I133" s="43">
        <v>12.2</v>
      </c>
      <c r="J133" s="43">
        <v>75.2</v>
      </c>
      <c r="K133" s="44"/>
      <c r="L133" s="43">
        <v>3.15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52">
        <v>1.3</v>
      </c>
      <c r="H134" s="43">
        <v>0.2</v>
      </c>
      <c r="I134" s="43">
        <v>8.5</v>
      </c>
      <c r="J134" s="43">
        <v>42</v>
      </c>
      <c r="K134" s="44"/>
      <c r="L134" s="43">
        <v>2.4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 t="s">
        <v>94</v>
      </c>
      <c r="F136" s="43">
        <v>200</v>
      </c>
      <c r="G136" s="43">
        <v>3</v>
      </c>
      <c r="H136" s="43">
        <v>3.2</v>
      </c>
      <c r="I136" s="43">
        <v>5.9</v>
      </c>
      <c r="J136" s="43">
        <v>66.3</v>
      </c>
      <c r="K136" s="44" t="s">
        <v>95</v>
      </c>
      <c r="L136" s="43">
        <v>16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26.700000000000003</v>
      </c>
      <c r="H137" s="19">
        <f t="shared" si="64"/>
        <v>36.300000000000004</v>
      </c>
      <c r="I137" s="19">
        <f t="shared" si="64"/>
        <v>109.50000000000001</v>
      </c>
      <c r="J137" s="19">
        <f t="shared" si="64"/>
        <v>896.1</v>
      </c>
      <c r="K137" s="25"/>
      <c r="L137" s="19">
        <f t="shared" ref="L137" si="65">SUM(L128:L136)</f>
        <v>134.1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47160</v>
      </c>
      <c r="G138" s="32">
        <f t="shared" ref="G138" si="66">G127+G137</f>
        <v>42.400000000000006</v>
      </c>
      <c r="H138" s="32">
        <f t="shared" ref="H138" si="67">H127+H137</f>
        <v>52.400000000000006</v>
      </c>
      <c r="I138" s="32">
        <f t="shared" ref="I138" si="68">I127+I137</f>
        <v>165.40000000000003</v>
      </c>
      <c r="J138" s="32">
        <f t="shared" ref="J138:L138" si="69">J127+J137</f>
        <v>1339.4</v>
      </c>
      <c r="K138" s="32"/>
      <c r="L138" s="32">
        <f t="shared" si="69"/>
        <v>164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 t="s">
        <v>63</v>
      </c>
      <c r="G139" s="40">
        <v>27.8</v>
      </c>
      <c r="H139" s="40">
        <v>18.5</v>
      </c>
      <c r="I139" s="40">
        <v>49.8</v>
      </c>
      <c r="J139" s="40">
        <v>490.2</v>
      </c>
      <c r="K139" s="41">
        <v>224</v>
      </c>
      <c r="L139" s="40">
        <v>55.47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0.2</v>
      </c>
      <c r="H141" s="43">
        <v>0.1</v>
      </c>
      <c r="I141" s="43">
        <v>15</v>
      </c>
      <c r="J141" s="43">
        <v>63.3</v>
      </c>
      <c r="K141" s="44">
        <v>430</v>
      </c>
      <c r="L141" s="43">
        <v>2.5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70">SUM(G139:G145)</f>
        <v>28</v>
      </c>
      <c r="H146" s="19">
        <f t="shared" si="70"/>
        <v>18.600000000000001</v>
      </c>
      <c r="I146" s="19">
        <f t="shared" si="70"/>
        <v>64.8</v>
      </c>
      <c r="J146" s="19">
        <f t="shared" si="70"/>
        <v>553.5</v>
      </c>
      <c r="K146" s="25"/>
      <c r="L146" s="19">
        <f t="shared" ref="L146" si="71">SUM(L139:L145)</f>
        <v>57.97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0.8</v>
      </c>
      <c r="H147" s="43">
        <v>3.7</v>
      </c>
      <c r="I147" s="43">
        <v>5</v>
      </c>
      <c r="J147" s="43">
        <v>58.2</v>
      </c>
      <c r="K147" s="44">
        <v>33</v>
      </c>
      <c r="L147" s="43">
        <v>8.66</v>
      </c>
    </row>
    <row r="148" spans="1:12" ht="15">
      <c r="A148" s="23"/>
      <c r="B148" s="15"/>
      <c r="C148" s="11"/>
      <c r="D148" s="7" t="s">
        <v>27</v>
      </c>
      <c r="E148" s="42" t="s">
        <v>92</v>
      </c>
      <c r="F148" s="43" t="s">
        <v>93</v>
      </c>
      <c r="G148" s="43">
        <v>3.5</v>
      </c>
      <c r="H148" s="43">
        <v>5.4</v>
      </c>
      <c r="I148" s="43">
        <v>28.6</v>
      </c>
      <c r="J148" s="43">
        <v>181.8</v>
      </c>
      <c r="K148" s="44">
        <v>99</v>
      </c>
      <c r="L148" s="43">
        <v>12.43</v>
      </c>
    </row>
    <row r="149" spans="1:12" ht="15">
      <c r="A149" s="23"/>
      <c r="B149" s="15"/>
      <c r="C149" s="11"/>
      <c r="D149" s="7" t="s">
        <v>28</v>
      </c>
      <c r="E149" s="42" t="s">
        <v>88</v>
      </c>
      <c r="F149" s="43">
        <v>100</v>
      </c>
      <c r="G149" s="43">
        <v>14.8</v>
      </c>
      <c r="H149" s="43">
        <v>13.1</v>
      </c>
      <c r="I149" s="43">
        <v>21.6</v>
      </c>
      <c r="J149" s="43">
        <v>271.10000000000002</v>
      </c>
      <c r="K149" s="44">
        <v>239</v>
      </c>
      <c r="L149" s="43">
        <v>32.51</v>
      </c>
    </row>
    <row r="150" spans="1:12" ht="15">
      <c r="A150" s="23"/>
      <c r="B150" s="15"/>
      <c r="C150" s="11"/>
      <c r="D150" s="7" t="s">
        <v>29</v>
      </c>
      <c r="E150" s="42" t="s">
        <v>89</v>
      </c>
      <c r="F150" s="43">
        <v>150</v>
      </c>
      <c r="G150" s="43">
        <v>3.2</v>
      </c>
      <c r="H150" s="43">
        <v>5.2</v>
      </c>
      <c r="I150" s="43">
        <v>21.4</v>
      </c>
      <c r="J150" s="43">
        <v>149.19999999999999</v>
      </c>
      <c r="K150" s="44">
        <v>312</v>
      </c>
      <c r="L150" s="43">
        <v>24.28</v>
      </c>
    </row>
    <row r="151" spans="1:12" ht="15">
      <c r="A151" s="23"/>
      <c r="B151" s="15"/>
      <c r="C151" s="11"/>
      <c r="D151" s="7" t="s">
        <v>30</v>
      </c>
      <c r="E151" s="42" t="s">
        <v>44</v>
      </c>
      <c r="F151" s="43">
        <v>180</v>
      </c>
      <c r="G151" s="43">
        <v>0</v>
      </c>
      <c r="H151" s="43">
        <v>0</v>
      </c>
      <c r="I151" s="43">
        <v>17.399999999999999</v>
      </c>
      <c r="J151" s="43">
        <v>71.3</v>
      </c>
      <c r="K151" s="44">
        <v>349</v>
      </c>
      <c r="L151" s="53">
        <v>6.6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2.5</v>
      </c>
      <c r="H152" s="43">
        <v>1.6</v>
      </c>
      <c r="I152" s="43">
        <v>12.2</v>
      </c>
      <c r="J152" s="43">
        <v>75.2</v>
      </c>
      <c r="K152" s="44"/>
      <c r="L152" s="43">
        <v>3.15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52">
        <v>1.3</v>
      </c>
      <c r="H153" s="43">
        <v>0.2</v>
      </c>
      <c r="I153" s="43">
        <v>8.5</v>
      </c>
      <c r="J153" s="43">
        <v>42</v>
      </c>
      <c r="K153" s="44"/>
      <c r="L153" s="43">
        <v>2.4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42" t="s">
        <v>94</v>
      </c>
      <c r="E155" s="43">
        <v>200</v>
      </c>
      <c r="F155" s="43">
        <v>3</v>
      </c>
      <c r="G155" s="43">
        <v>3</v>
      </c>
      <c r="H155" s="43">
        <v>3.2</v>
      </c>
      <c r="I155" s="43">
        <v>5.9</v>
      </c>
      <c r="J155" s="44">
        <v>66.3</v>
      </c>
      <c r="K155" s="43" t="s">
        <v>95</v>
      </c>
      <c r="L155" s="43">
        <v>16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533</v>
      </c>
      <c r="G156" s="19">
        <f t="shared" ref="G156:J156" si="72">SUM(G147:G155)</f>
        <v>29.1</v>
      </c>
      <c r="H156" s="19">
        <f t="shared" si="72"/>
        <v>32.400000000000006</v>
      </c>
      <c r="I156" s="19">
        <f t="shared" si="72"/>
        <v>120.60000000000001</v>
      </c>
      <c r="J156" s="19">
        <f t="shared" si="72"/>
        <v>915.09999999999991</v>
      </c>
      <c r="K156" s="25"/>
      <c r="L156" s="19">
        <f t="shared" ref="L156" si="73">SUM(L147:L155)</f>
        <v>106.03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733</v>
      </c>
      <c r="G157" s="32">
        <f t="shared" ref="G157" si="74">G146+G156</f>
        <v>57.1</v>
      </c>
      <c r="H157" s="32">
        <f t="shared" ref="H157" si="75">H146+H156</f>
        <v>51.000000000000007</v>
      </c>
      <c r="I157" s="32">
        <f t="shared" ref="I157" si="76">I146+I156</f>
        <v>185.4</v>
      </c>
      <c r="J157" s="32">
        <f t="shared" ref="J157:L157" si="77">J146+J156</f>
        <v>1468.6</v>
      </c>
      <c r="K157" s="32"/>
      <c r="L157" s="32">
        <f t="shared" si="77"/>
        <v>164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10.5</v>
      </c>
      <c r="H158" s="40">
        <v>8.4</v>
      </c>
      <c r="I158" s="40">
        <v>43.6</v>
      </c>
      <c r="J158" s="40">
        <v>299.89999999999998</v>
      </c>
      <c r="K158" s="41">
        <v>182</v>
      </c>
      <c r="L158" s="40">
        <v>18.690000000000001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0.3</v>
      </c>
      <c r="H160" s="43">
        <v>0.1</v>
      </c>
      <c r="I160" s="43">
        <v>15.2</v>
      </c>
      <c r="J160" s="43">
        <v>64.5</v>
      </c>
      <c r="K160" s="44">
        <v>431</v>
      </c>
      <c r="L160" s="43">
        <v>4.8600000000000003</v>
      </c>
    </row>
    <row r="161" spans="1:12" ht="15">
      <c r="A161" s="23"/>
      <c r="B161" s="15"/>
      <c r="C161" s="11"/>
      <c r="D161" s="7" t="s">
        <v>23</v>
      </c>
      <c r="E161" s="42" t="s">
        <v>111</v>
      </c>
      <c r="F161" s="43" t="s">
        <v>99</v>
      </c>
      <c r="G161" s="43">
        <v>5.0999999999999996</v>
      </c>
      <c r="H161" s="43">
        <v>9.9</v>
      </c>
      <c r="I161" s="43">
        <v>8.4</v>
      </c>
      <c r="J161" s="43">
        <v>147.4</v>
      </c>
      <c r="K161" s="44">
        <v>3</v>
      </c>
      <c r="L161" s="43">
        <v>31.07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15.9</v>
      </c>
      <c r="H165" s="19">
        <f t="shared" si="78"/>
        <v>18.399999999999999</v>
      </c>
      <c r="I165" s="19">
        <f t="shared" si="78"/>
        <v>67.2</v>
      </c>
      <c r="J165" s="19">
        <f t="shared" si="78"/>
        <v>511.79999999999995</v>
      </c>
      <c r="K165" s="25"/>
      <c r="L165" s="19">
        <f t="shared" ref="L165" si="79">SUM(L158:L164)</f>
        <v>54.620000000000005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>
        <v>0.5</v>
      </c>
      <c r="H166" s="43">
        <v>3.1</v>
      </c>
      <c r="I166" s="43">
        <v>4.5999999999999996</v>
      </c>
      <c r="J166" s="43">
        <v>49.7</v>
      </c>
      <c r="K166" s="44">
        <v>40</v>
      </c>
      <c r="L166" s="43">
        <v>7.59</v>
      </c>
    </row>
    <row r="167" spans="1:12" ht="1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7.6</v>
      </c>
      <c r="H167" s="52">
        <v>44961</v>
      </c>
      <c r="I167" s="43">
        <v>28.7</v>
      </c>
      <c r="J167" s="43">
        <v>187.9</v>
      </c>
      <c r="K167" s="44">
        <v>98</v>
      </c>
      <c r="L167" s="43">
        <v>10</v>
      </c>
    </row>
    <row r="168" spans="1:12" ht="15">
      <c r="A168" s="23"/>
      <c r="B168" s="15"/>
      <c r="C168" s="11"/>
      <c r="D168" s="7" t="s">
        <v>28</v>
      </c>
      <c r="E168" s="42" t="s">
        <v>79</v>
      </c>
      <c r="F168" s="43">
        <v>180</v>
      </c>
      <c r="G168" s="43">
        <v>11.7</v>
      </c>
      <c r="H168" s="43">
        <v>18.600000000000001</v>
      </c>
      <c r="I168" s="43">
        <v>29.3</v>
      </c>
      <c r="J168" s="43">
        <v>341.1</v>
      </c>
      <c r="K168" s="44">
        <v>139</v>
      </c>
      <c r="L168" s="43">
        <v>63.64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180</v>
      </c>
      <c r="G170" s="43">
        <v>0</v>
      </c>
      <c r="H170" s="43">
        <v>0</v>
      </c>
      <c r="I170" s="43">
        <v>17.399999999999999</v>
      </c>
      <c r="J170" s="43">
        <v>71.3</v>
      </c>
      <c r="K170" s="44">
        <v>349</v>
      </c>
      <c r="L170" s="53">
        <v>6.6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2.5</v>
      </c>
      <c r="H171" s="43">
        <v>1.6</v>
      </c>
      <c r="I171" s="43">
        <v>12.2</v>
      </c>
      <c r="J171" s="43">
        <v>75.2</v>
      </c>
      <c r="K171" s="44"/>
      <c r="L171" s="43">
        <v>3.15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52">
        <v>1.3</v>
      </c>
      <c r="H172" s="43">
        <v>0.2</v>
      </c>
      <c r="I172" s="43">
        <v>8.5</v>
      </c>
      <c r="J172" s="43">
        <v>42</v>
      </c>
      <c r="K172" s="44"/>
      <c r="L172" s="43">
        <v>2.4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 t="s">
        <v>94</v>
      </c>
      <c r="F174" s="43">
        <v>200</v>
      </c>
      <c r="G174" s="43">
        <v>3</v>
      </c>
      <c r="H174" s="43">
        <v>3.2</v>
      </c>
      <c r="I174" s="43">
        <v>5.9</v>
      </c>
      <c r="J174" s="43">
        <v>66.3</v>
      </c>
      <c r="K174" s="44" t="s">
        <v>95</v>
      </c>
      <c r="L174" s="43">
        <v>16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26.599999999999998</v>
      </c>
      <c r="H175" s="19">
        <f t="shared" si="80"/>
        <v>44987.69999999999</v>
      </c>
      <c r="I175" s="19">
        <f t="shared" si="80"/>
        <v>106.60000000000001</v>
      </c>
      <c r="J175" s="19">
        <f t="shared" si="80"/>
        <v>833.5</v>
      </c>
      <c r="K175" s="25"/>
      <c r="L175" s="19">
        <f t="shared" ref="L175" si="81">SUM(L166:L174)</f>
        <v>109.38000000000001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42.5</v>
      </c>
      <c r="H176" s="32">
        <f t="shared" ref="H176" si="83">H165+H175</f>
        <v>45006.099999999991</v>
      </c>
      <c r="I176" s="32">
        <f t="shared" ref="I176" si="84">I165+I175</f>
        <v>173.8</v>
      </c>
      <c r="J176" s="32">
        <f t="shared" ref="J176:L176" si="85">J165+J175</f>
        <v>1345.3</v>
      </c>
      <c r="K176" s="32"/>
      <c r="L176" s="32">
        <f t="shared" si="85"/>
        <v>164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13.8</v>
      </c>
      <c r="H177" s="40">
        <v>11.7</v>
      </c>
      <c r="I177" s="40">
        <v>34.6</v>
      </c>
      <c r="J177" s="40">
        <v>307.3</v>
      </c>
      <c r="K177" s="41">
        <v>189</v>
      </c>
      <c r="L177" s="40">
        <v>20.21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73</v>
      </c>
      <c r="F179" s="43">
        <v>180</v>
      </c>
      <c r="G179" s="43">
        <v>1.4</v>
      </c>
      <c r="H179" s="43">
        <v>1.3</v>
      </c>
      <c r="I179" s="43">
        <v>20.2</v>
      </c>
      <c r="J179" s="43">
        <v>99.7</v>
      </c>
      <c r="K179" s="44">
        <v>432</v>
      </c>
      <c r="L179" s="43">
        <v>12.4</v>
      </c>
    </row>
    <row r="180" spans="1:12" ht="15">
      <c r="A180" s="23"/>
      <c r="B180" s="15"/>
      <c r="C180" s="11"/>
      <c r="D180" s="7" t="s">
        <v>23</v>
      </c>
      <c r="E180" s="42" t="s">
        <v>111</v>
      </c>
      <c r="F180" s="52" t="s">
        <v>53</v>
      </c>
      <c r="G180" s="43">
        <v>2.6</v>
      </c>
      <c r="H180" s="43">
        <v>5.7</v>
      </c>
      <c r="I180" s="43">
        <v>12.3</v>
      </c>
      <c r="J180" s="43">
        <v>114.1</v>
      </c>
      <c r="K180" s="44">
        <v>1</v>
      </c>
      <c r="L180" s="43">
        <v>18.11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380</v>
      </c>
      <c r="G184" s="19">
        <f t="shared" ref="G184:J184" si="86">SUM(G177:G183)</f>
        <v>17.8</v>
      </c>
      <c r="H184" s="19">
        <f t="shared" si="86"/>
        <v>18.7</v>
      </c>
      <c r="I184" s="19">
        <f t="shared" si="86"/>
        <v>67.099999999999994</v>
      </c>
      <c r="J184" s="19">
        <f t="shared" si="86"/>
        <v>521.1</v>
      </c>
      <c r="K184" s="25"/>
      <c r="L184" s="19">
        <f t="shared" ref="L184" si="87">SUM(L177:L183)</f>
        <v>50.72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113</v>
      </c>
      <c r="F185" s="43">
        <v>60</v>
      </c>
      <c r="G185" s="43">
        <v>1</v>
      </c>
      <c r="H185" s="43">
        <v>2.5</v>
      </c>
      <c r="I185" s="43">
        <v>4.9000000000000004</v>
      </c>
      <c r="J185" s="43">
        <v>47.4</v>
      </c>
      <c r="K185" s="44">
        <v>53</v>
      </c>
      <c r="L185" s="43">
        <v>11.59</v>
      </c>
    </row>
    <row r="186" spans="1:12" ht="15">
      <c r="A186" s="23"/>
      <c r="B186" s="15"/>
      <c r="C186" s="11"/>
      <c r="D186" s="7" t="s">
        <v>27</v>
      </c>
      <c r="E186" s="42" t="s">
        <v>100</v>
      </c>
      <c r="F186" s="43">
        <v>200</v>
      </c>
      <c r="G186" s="43">
        <v>8.4</v>
      </c>
      <c r="H186" s="43">
        <v>3.9</v>
      </c>
      <c r="I186" s="43">
        <v>14.2</v>
      </c>
      <c r="J186" s="43">
        <v>128.9</v>
      </c>
      <c r="K186" s="44">
        <v>77</v>
      </c>
      <c r="L186" s="43">
        <v>18.89</v>
      </c>
    </row>
    <row r="187" spans="1:12" ht="15">
      <c r="A187" s="23"/>
      <c r="B187" s="15"/>
      <c r="C187" s="11"/>
      <c r="D187" s="7" t="s">
        <v>28</v>
      </c>
      <c r="E187" s="42" t="s">
        <v>74</v>
      </c>
      <c r="F187" s="43" t="s">
        <v>75</v>
      </c>
      <c r="G187" s="43">
        <v>15.7</v>
      </c>
      <c r="H187" s="43">
        <v>15.9</v>
      </c>
      <c r="I187" s="43">
        <v>3.1</v>
      </c>
      <c r="J187" s="43">
        <v>225</v>
      </c>
      <c r="K187" s="44">
        <v>259</v>
      </c>
      <c r="L187" s="43">
        <v>49.86</v>
      </c>
    </row>
    <row r="188" spans="1:12" ht="1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5.4</v>
      </c>
      <c r="H188" s="43">
        <v>4.8</v>
      </c>
      <c r="I188" s="43">
        <v>34.700000000000003</v>
      </c>
      <c r="J188" s="43">
        <v>209.1</v>
      </c>
      <c r="K188" s="44">
        <v>309</v>
      </c>
      <c r="L188" s="43">
        <v>8.7799999999999994</v>
      </c>
    </row>
    <row r="189" spans="1:12" ht="15">
      <c r="A189" s="23"/>
      <c r="B189" s="15"/>
      <c r="C189" s="11"/>
      <c r="D189" s="7" t="s">
        <v>30</v>
      </c>
      <c r="E189" s="42" t="s">
        <v>76</v>
      </c>
      <c r="F189" s="43">
        <v>180</v>
      </c>
      <c r="G189" s="43">
        <v>0.2</v>
      </c>
      <c r="H189" s="43">
        <v>0</v>
      </c>
      <c r="I189" s="43">
        <v>23.1</v>
      </c>
      <c r="J189" s="43">
        <v>95.5</v>
      </c>
      <c r="K189" s="44">
        <v>436</v>
      </c>
      <c r="L189" s="43">
        <v>5.76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 t="s">
        <v>41</v>
      </c>
      <c r="G190" s="43" t="s">
        <v>41</v>
      </c>
      <c r="H190" s="43" t="s">
        <v>41</v>
      </c>
      <c r="I190" s="43" t="s">
        <v>41</v>
      </c>
      <c r="J190" s="43" t="s">
        <v>41</v>
      </c>
      <c r="K190" s="44"/>
      <c r="L190" s="43" t="s">
        <v>41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52">
        <v>1.3</v>
      </c>
      <c r="H191" s="43">
        <v>0.2</v>
      </c>
      <c r="I191" s="43">
        <v>8.5</v>
      </c>
      <c r="J191" s="43">
        <v>42</v>
      </c>
      <c r="K191" s="44"/>
      <c r="L191" s="43">
        <v>2.4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 t="s">
        <v>94</v>
      </c>
      <c r="F193" s="43">
        <v>200</v>
      </c>
      <c r="G193" s="43">
        <v>3</v>
      </c>
      <c r="H193" s="43">
        <v>3.2</v>
      </c>
      <c r="I193" s="43">
        <v>5.9</v>
      </c>
      <c r="J193" s="43">
        <v>66.3</v>
      </c>
      <c r="K193" s="44" t="s">
        <v>95</v>
      </c>
      <c r="L193" s="43">
        <v>16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35</v>
      </c>
      <c r="H194" s="19">
        <f t="shared" si="88"/>
        <v>30.5</v>
      </c>
      <c r="I194" s="19">
        <f t="shared" si="88"/>
        <v>94.4</v>
      </c>
      <c r="J194" s="19">
        <f t="shared" si="88"/>
        <v>814.19999999999993</v>
      </c>
      <c r="K194" s="25"/>
      <c r="L194" s="19">
        <f t="shared" ref="L194" si="89">SUM(L185:L193)</f>
        <v>113.28000000000002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1190</v>
      </c>
      <c r="G195" s="32">
        <f t="shared" ref="G195" si="90">G184+G194</f>
        <v>52.8</v>
      </c>
      <c r="H195" s="32">
        <f t="shared" ref="H195" si="91">H184+H194</f>
        <v>49.2</v>
      </c>
      <c r="I195" s="32">
        <f t="shared" ref="I195" si="92">I184+I194</f>
        <v>161.5</v>
      </c>
      <c r="J195" s="32">
        <f t="shared" ref="J195:L195" si="93">J184+J194</f>
        <v>1335.3</v>
      </c>
      <c r="K195" s="32"/>
      <c r="L195" s="32">
        <f t="shared" si="93"/>
        <v>164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14989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47.95</v>
      </c>
      <c r="H196" s="34">
        <f t="shared" si="94"/>
        <v>4543.6099999999988</v>
      </c>
      <c r="I196" s="34">
        <f t="shared" si="94"/>
        <v>172.27</v>
      </c>
      <c r="J196" s="34">
        <f t="shared" si="94"/>
        <v>1348.6399999999999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2023-10-20T12:37:13Z</cp:lastPrinted>
  <dcterms:created xsi:type="dcterms:W3CDTF">2022-05-16T14:23:56Z</dcterms:created>
  <dcterms:modified xsi:type="dcterms:W3CDTF">2025-02-08T19:52:49Z</dcterms:modified>
</cp:coreProperties>
</file>